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Ši_darbgramata" defaultThemeVersion="166925"/>
  <mc:AlternateContent xmlns:mc="http://schemas.openxmlformats.org/markup-compatibility/2006">
    <mc:Choice Requires="x15">
      <x15ac:absPath xmlns:x15ac="http://schemas.microsoft.com/office/spreadsheetml/2010/11/ac" url="D:\Covid-19\Iesniegumu veidlapas_GALA\GALA uz 28122020\Raivja papildinātie\"/>
    </mc:Choice>
  </mc:AlternateContent>
  <xr:revisionPtr revIDLastSave="0" documentId="13_ncr:1_{89344A89-52CD-4456-9941-9BF04D23F54C}" xr6:coauthVersionLast="45" xr6:coauthVersionMax="45" xr10:uidLastSave="{00000000-0000-0000-0000-000000000000}"/>
  <bookViews>
    <workbookView xWindow="-110" yWindow="-110" windowWidth="19420" windowHeight="10420" xr2:uid="{00000000-000D-0000-FFFF-FFFF00000000}"/>
  </bookViews>
  <sheets>
    <sheet name="Lapa1" sheetId="1" r:id="rId1"/>
    <sheet name="Lapa2" sheetId="2" r:id="rId2"/>
  </sheets>
  <definedNames>
    <definedName name="_xlnm.Print_Area" localSheetId="0">Lapa1!$B$1:$J$54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1" l="1"/>
  <c r="T16" i="1"/>
  <c r="T17" i="1" l="1"/>
  <c r="T71" i="1"/>
  <c r="T70" i="1"/>
  <c r="W71" i="1"/>
  <c r="V71" i="1"/>
  <c r="J26" i="1" l="1"/>
  <c r="V15" i="1" l="1"/>
  <c r="W15" i="1" s="1"/>
  <c r="B32" i="1" s="1"/>
  <c r="S62" i="1"/>
  <c r="S63" i="1" l="1"/>
  <c r="S67" i="1" l="1"/>
  <c r="S70" i="1" s="1"/>
  <c r="V65" i="1"/>
  <c r="T65" i="1"/>
  <c r="T64" i="1"/>
  <c r="S64" i="1" s="1"/>
  <c r="S68" i="1" l="1"/>
  <c r="S69" i="1"/>
  <c r="S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J22" authorId="1" shapeId="0" xr:uid="{00000000-0006-0000-0000-000008000000}">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4" authorId="1" shapeId="0" xr:uid="{00000000-0006-0000-0000-000009000000}">
      <text>
        <r>
          <rPr>
            <b/>
            <sz val="9"/>
            <color indexed="81"/>
            <rFont val="Tahoma"/>
            <family val="2"/>
            <charset val="186"/>
          </rPr>
          <t xml:space="preserve">Piezīme: </t>
        </r>
        <r>
          <rPr>
            <sz val="9"/>
            <color indexed="81"/>
            <rFont val="Tahoma"/>
            <family val="2"/>
            <charset val="186"/>
          </rPr>
          <t xml:space="preserve">Lūdzu norādīt veselos skaitļos
</t>
        </r>
      </text>
    </comment>
    <comment ref="J26" authorId="1" shapeId="0" xr:uid="{00000000-0006-0000-0000-00000A000000}">
      <text>
        <r>
          <rPr>
            <b/>
            <sz val="9"/>
            <color indexed="81"/>
            <rFont val="Tahoma"/>
            <family val="2"/>
            <charset val="186"/>
          </rPr>
          <t xml:space="preserve">Piezīme: </t>
        </r>
        <r>
          <rPr>
            <sz val="9"/>
            <color indexed="81"/>
            <rFont val="Tahoma"/>
            <family val="2"/>
            <charset val="186"/>
          </rPr>
          <t>Sistēma aprēķina automātiski</t>
        </r>
      </text>
    </comment>
    <comment ref="B32" authorId="1" shapeId="0" xr:uid="{00000000-0006-0000-0000-00000B000000}">
      <text>
        <r>
          <rPr>
            <b/>
            <sz val="9"/>
            <color indexed="81"/>
            <rFont val="Tahoma"/>
            <family val="2"/>
            <charset val="186"/>
          </rPr>
          <t>Piezīme:</t>
        </r>
        <r>
          <rPr>
            <sz val="9"/>
            <color indexed="81"/>
            <rFont val="Tahoma"/>
            <family val="2"/>
            <charset val="186"/>
          </rPr>
          <t xml:space="preserve">
Atbilstoši 14.07.2020.MK Nr.453 maksimālais nomas maksas samazinājums ir pieļaujams līdz 90%, un atbalsts piemērojams ne ātrāk kā no 10.06.2020.
</t>
        </r>
      </text>
    </comment>
    <comment ref="B34" authorId="1"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1"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1"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List>
</comments>
</file>

<file path=xl/sharedStrings.xml><?xml version="1.0" encoding="utf-8"?>
<sst xmlns="http://schemas.openxmlformats.org/spreadsheetml/2006/main" count="82" uniqueCount="64">
  <si>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</si>
  <si>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</si>
  <si>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</si>
  <si>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</si>
  <si>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</si>
  <si>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</si>
  <si>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</si>
  <si>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</si>
  <si>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</si>
  <si>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</si>
  <si>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</si>
  <si>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</si>
  <si>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</si>
  <si>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</si>
  <si>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aizpildīt →</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</si>
  <si>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</si>
  <si>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</si>
  <si>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</si>
  <si>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</si>
  <si>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</si>
  <si>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</si>
  <si>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</si>
  <si>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</si>
  <si>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</si>
  <si>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</si>
  <si>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</si>
  <si>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</si>
  <si>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</si>
  <si>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</si>
  <si>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</si>
  <si>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</si>
  <si>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</si>
  <si>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</si>
  <si>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</si>
  <si>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</si>
  <si>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</si>
  <si>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Ieņēmumi 2020. gada jūnijā</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</si>
  <si>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</si>
  <si>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</si>
  <si>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Ieņēmumi 2020. gada jūlijā</t>
  </si>
  <si>
    <t>Ieņēmumi 2020. gada augustā</t>
  </si>
  <si>
    <t>Ieņēmumi 2020. gada septembrī</t>
  </si>
  <si>
    <t>Ieņēmumi 2020. gada oktobrī</t>
  </si>
  <si>
    <t>Ieņēmumi 2020. gada novembrī</t>
  </si>
  <si>
    <t>Ieņēmumi 2020. gada decembrī</t>
  </si>
  <si>
    <t>no 01.07.2020. līdz 31.07.2020.</t>
  </si>
  <si>
    <t>no 01.08.2020. līdz 31.08.2020.</t>
  </si>
  <si>
    <t>no 01.09.2020. līdz 30.09.2020.</t>
  </si>
  <si>
    <t>no 01.10.2020. līdz 31.10.2020.</t>
  </si>
  <si>
    <t>no 01.11.2020. līdz 30.11.2020.</t>
  </si>
  <si>
    <t>no 01.12.2020. līdz 31.12.2020.</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</si>
  <si>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</si>
  <si>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</si>
  <si>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</si>
  <si>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</si>
  <si>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</si>
  <si>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</si>
  <si>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</si>
  <si>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</si>
  <si>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</si>
  <si>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no 10.06.2020. līdz 30.06.2020.</t>
  </si>
  <si>
    <t xml:space="preserve">            Ar šo apliecinu, ka nomnieka ieņēmumi no saimnieciskās darbības  (ja nomnieks ir biedrība vai nodibinājums norādāmi tās darbības ieņēmumi) 2020. gada zemāk norādītajā mēnesī,  salīdzinot ar 2019. gada 12 mēnešu vidējiem ieņēmumiem vai to mēnešu vidējiem ieņēmumiem, kuros nomnieks faktiski darbojies laikposmā no 2019. gada 1. janvāra līdz 2020. gada 1. martam, samazinājušies par vismaz 30 %. Vai ja nomnieks saimniecisko darbību uzsācis laikposmā no 2020. gada 1. marta līdz 2020. gada 31. oktobrim, tā ieņēmumi no saimnieciskās darbības 2020. gada novembrī, decembrī salīdzinot ar to mēnešu vidējiem ieņēmumiem, kuros nomnieks faktiski darbojies laikposmā no 2020. gada 1. jūlija līdz 2020. gada 31. oktobrim, samazinājušies vismaz par 30 %. Minēto pierāda šādi dati:</t>
  </si>
  <si>
    <t>Vidējie ieņēmumi, kuros nomnieks faktiski darbojies laika posmā no 2020. gada 1. jūlija līdz 2020. gada 31. oktobrim</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</si>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</sst>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1">
    <xf numFmtId="0" fontId="0" fillId="0" borderId="0" xfId="0"/>
    <xf numFmtId="0" fontId="0" fillId="2" borderId="0" xfId="0" applyFill="1"/>
    <xf numFmtId="0" fontId="0" fillId="2" borderId="0" xfId="0" applyFill="1" applyBorder="1"/>
    <xf numFmtId="0" fontId="0" fillId="2" borderId="0" xfId="0" applyFill="1" applyAlignment="1">
      <alignment horizontal="right" indent="1"/>
    </xf>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lignment horizontal="left" vertical="top"/>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11" fillId="2" borderId="0" xfId="0" applyFont="1" applyFill="1" applyAlignment="1">
      <alignment horizontal="center" vertical="center"/>
    </xf>
    <xf numFmtId="0" fontId="12" fillId="2" borderId="0" xfId="0" applyFont="1" applyFill="1"/>
    <xf numFmtId="0" fontId="8" fillId="2" borderId="0" xfId="0" applyNumberFormat="1" applyFont="1" applyFill="1" applyBorder="1" applyAlignment="1">
      <alignment horizontal="center"/>
    </xf>
    <xf numFmtId="4" fontId="8" fillId="2" borderId="0" xfId="0" applyNumberFormat="1" applyFont="1" applyFill="1" applyBorder="1" applyProtection="1">
      <protection locked="0"/>
    </xf>
    <xf numFmtId="10" fontId="8" fillId="2" borderId="0" xfId="1" applyNumberFormat="1" applyFont="1" applyFill="1" applyBorder="1"/>
    <xf numFmtId="0" fontId="0" fillId="2" borderId="0" xfId="0" applyFill="1" applyAlignment="1">
      <alignment horizontal="left"/>
    </xf>
    <xf numFmtId="0" fontId="11" fillId="2" borderId="0" xfId="0" applyFont="1" applyFill="1" applyAlignment="1">
      <alignment horizontal="right" vertical="center"/>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2" borderId="1" xfId="0" applyFill="1" applyBorder="1"/>
    <xf numFmtId="0" fontId="0" fillId="2" borderId="0" xfId="0" applyFont="1" applyFill="1"/>
    <xf numFmtId="0" fontId="0"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left" wrapText="1"/>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3" borderId="0" xfId="0" applyFont="1" applyFill="1" applyAlignment="1">
      <alignment horizontal="left"/>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1" fillId="2" borderId="0" xfId="0" applyFont="1" applyFill="1" applyAlignment="1">
      <alignment horizontal="left"/>
    </xf>
    <xf numFmtId="0" fontId="0" fillId="2" borderId="0" xfId="0" applyFill="1" applyAlignment="1" applyProtection="1">
      <alignment horizontal="left"/>
      <protection locked="0"/>
    </xf>
    <xf numFmtId="0" fontId="1" fillId="2" borderId="0" xfId="0" applyFont="1" applyFill="1" applyAlignment="1">
      <alignment horizontal="left" vertical="top" wrapText="1"/>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ont="1" applyFill="1" applyAlignment="1">
      <alignment horizontal="justify" wrapText="1"/>
    </xf>
    <xf numFmtId="0" fontId="0" fillId="2" borderId="1" xfId="0" applyFill="1" applyBorder="1" applyAlignment="1" applyProtection="1">
      <alignment horizontal="center" wrapText="1"/>
      <protection locked="0"/>
    </xf>
    <xf numFmtId="0" fontId="8" fillId="2" borderId="0" xfId="0" applyNumberFormat="1" applyFont="1" applyFill="1" applyBorder="1" applyAlignment="1">
      <alignment horizontal="right"/>
    </xf>
    <xf numFmtId="0" fontId="1" fillId="3" borderId="2" xfId="0" applyFont="1" applyFill="1" applyBorder="1" applyAlignment="1">
      <alignment horizontal="left"/>
    </xf>
    <xf numFmtId="0" fontId="9" fillId="2" borderId="0" xfId="0" applyFont="1" applyFill="1" applyAlignment="1">
      <alignment horizontal="left" vertical="top" wrapText="1"/>
    </xf>
    <xf numFmtId="0" fontId="13" fillId="2" borderId="0" xfId="0" applyFont="1" applyFill="1" applyAlignment="1">
      <alignment horizontal="left" wrapText="1"/>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2" fillId="2" borderId="0" xfId="0" applyFont="1" applyFill="1" applyAlignment="1" applyProtection="1">
      <alignment horizontal="center" vertical="center" wrapText="1"/>
      <protection locked="0"/>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cellXfs>
  <cellStyles count="2">
    <cellStyle name="Parasts" xfId="0" builtinId="0"/>
    <cellStyle name="Procenti" xfId="1" builtinId="5"/>
  </cellStyles>
  <dxfs count="28">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X87"/>
  <sheetViews>
    <sheetView tabSelected="1" view="pageBreakPreview" zoomScaleNormal="100" zoomScaleSheetLayoutView="100" workbookViewId="0">
      <selection activeCell="B22" sqref="B22:H22"/>
    </sheetView>
  </sheetViews>
  <sheetFormatPr defaultColWidth="9.1796875" defaultRowHeight="14.5" x14ac:dyDescent="0.35"/>
  <cols>
    <col min="1" max="1" width="0.81640625" style="1" customWidth="1"/>
    <col min="2" max="2" width="4" style="1" customWidth="1"/>
    <col min="3" max="3" width="9.1796875" style="1"/>
    <col min="4" max="4" width="11.453125" style="1" customWidth="1"/>
    <col min="5" max="5" width="8" style="1" customWidth="1"/>
    <col min="6" max="7" width="9.1796875" style="1"/>
    <col min="8" max="8" width="24.54296875" style="1" customWidth="1"/>
    <col min="9" max="9" width="1.453125" style="1" customWidth="1"/>
    <col min="10" max="10" width="11.54296875" style="1" customWidth="1"/>
    <col min="11" max="18" width="8.81640625" style="1" customWidth="1"/>
    <col min="19" max="23" width="34.81640625" style="1" hidden="1" customWidth="1"/>
    <col min="24" max="33" width="8.81640625" style="1" customWidth="1"/>
    <col min="34" max="16384" width="9.1796875" style="1"/>
  </cols>
  <sheetData>
    <row r="1" spans="2:23" ht="24" customHeight="1" x14ac:dyDescent="0.35">
      <c r="D1" s="15" t="s">
        <v>14</v>
      </c>
      <c r="E1" s="57"/>
      <c r="F1" s="57"/>
      <c r="G1" s="57"/>
      <c r="H1" s="57"/>
      <c r="I1" s="57"/>
      <c r="J1" s="57"/>
    </row>
    <row r="2" spans="2:23" ht="24" customHeight="1" x14ac:dyDescent="0.35">
      <c r="E2" s="57"/>
      <c r="F2" s="57"/>
      <c r="G2" s="57"/>
      <c r="H2" s="57"/>
      <c r="I2" s="57"/>
      <c r="J2" s="57"/>
    </row>
    <row r="4" spans="2:23" x14ac:dyDescent="0.35">
      <c r="B4" s="30" t="s">
        <v>13</v>
      </c>
      <c r="C4" s="30"/>
      <c r="D4" s="30"/>
      <c r="E4" s="30"/>
      <c r="F4" s="30"/>
      <c r="G4" s="30"/>
      <c r="H4" s="30"/>
      <c r="I4" s="30"/>
      <c r="J4" s="30"/>
    </row>
    <row r="5" spans="2:23" ht="5.15" customHeight="1" x14ac:dyDescent="0.35"/>
    <row r="6" spans="2:23" x14ac:dyDescent="0.35">
      <c r="H6" s="21" t="s">
        <v>25</v>
      </c>
      <c r="I6" s="31"/>
      <c r="J6" s="31"/>
    </row>
    <row r="7" spans="2:23" ht="6" customHeight="1" x14ac:dyDescent="0.35"/>
    <row r="8" spans="2:23" s="8" customFormat="1" x14ac:dyDescent="0.35">
      <c r="B8" s="37" t="s">
        <v>29</v>
      </c>
      <c r="C8" s="37"/>
      <c r="D8" s="37"/>
      <c r="E8" s="37"/>
      <c r="F8" s="37"/>
      <c r="G8" s="37"/>
      <c r="H8" s="37"/>
      <c r="I8" s="37"/>
      <c r="J8" s="37"/>
    </row>
    <row r="9" spans="2:23" x14ac:dyDescent="0.35">
      <c r="B9" s="39" t="s">
        <v>30</v>
      </c>
      <c r="C9" s="39"/>
      <c r="D9" s="39"/>
      <c r="E9" s="38"/>
      <c r="F9" s="38"/>
      <c r="G9" s="38"/>
      <c r="H9" s="38"/>
      <c r="I9" s="38"/>
      <c r="J9" s="38"/>
    </row>
    <row r="10" spans="2:23" ht="29.25" customHeight="1" x14ac:dyDescent="0.35">
      <c r="B10" s="40" t="s">
        <v>34</v>
      </c>
      <c r="C10" s="40"/>
      <c r="D10" s="40"/>
      <c r="E10" s="38"/>
      <c r="F10" s="38"/>
      <c r="G10" s="38"/>
      <c r="H10" s="38"/>
      <c r="I10" s="38"/>
      <c r="J10" s="38"/>
    </row>
    <row r="11" spans="2:23" x14ac:dyDescent="0.35">
      <c r="B11" s="20" t="s">
        <v>24</v>
      </c>
      <c r="C11" s="20"/>
      <c r="D11" s="20"/>
      <c r="E11" s="42"/>
      <c r="F11" s="42"/>
      <c r="G11" s="42"/>
      <c r="H11" s="42"/>
      <c r="I11" s="42"/>
      <c r="J11" s="42"/>
      <c r="R11" s="8"/>
      <c r="S11" s="8"/>
      <c r="T11" s="8"/>
      <c r="U11" s="8"/>
      <c r="V11" s="8"/>
      <c r="W11" s="8"/>
    </row>
    <row r="12" spans="2:23" x14ac:dyDescent="0.35">
      <c r="B12" s="39" t="s">
        <v>0</v>
      </c>
      <c r="C12" s="39"/>
      <c r="D12" s="39"/>
      <c r="E12" s="38"/>
      <c r="F12" s="38"/>
      <c r="G12" s="38"/>
      <c r="H12" s="38"/>
      <c r="I12" s="38"/>
      <c r="J12" s="38"/>
    </row>
    <row r="13" spans="2:23" x14ac:dyDescent="0.35">
      <c r="B13" s="39" t="s">
        <v>1</v>
      </c>
      <c r="C13" s="39"/>
      <c r="D13" s="39"/>
      <c r="E13" s="38"/>
      <c r="F13" s="38"/>
      <c r="G13" s="38"/>
      <c r="H13" s="38"/>
      <c r="I13" s="38"/>
      <c r="J13" s="38"/>
    </row>
    <row r="14" spans="2:23" x14ac:dyDescent="0.35">
      <c r="B14" s="41" t="s">
        <v>35</v>
      </c>
      <c r="C14" s="41"/>
      <c r="D14" s="41"/>
      <c r="E14" s="41"/>
      <c r="F14" s="41"/>
      <c r="G14" s="41"/>
      <c r="H14" s="41"/>
      <c r="I14" s="41"/>
      <c r="J14" s="41"/>
    </row>
    <row r="15" spans="2:23" x14ac:dyDescent="0.35">
      <c r="B15" s="58" t="s">
        <v>3</v>
      </c>
      <c r="C15" s="59"/>
      <c r="D15" s="60" t="s">
        <v>4</v>
      </c>
      <c r="E15" s="60"/>
      <c r="F15" s="60" t="s">
        <v>6</v>
      </c>
      <c r="G15" s="60"/>
      <c r="H15" s="60"/>
      <c r="I15" s="60"/>
      <c r="J15" s="60"/>
      <c r="Q15" s="12"/>
      <c r="R15" s="4"/>
      <c r="S15" s="13" t="b">
        <v>1</v>
      </c>
      <c r="T15" s="13">
        <f>IF(S15=TRUE,1,0)</f>
        <v>1</v>
      </c>
      <c r="U15" s="4"/>
      <c r="V15" s="5" t="e">
        <f>-J26</f>
        <v>#DIV/0!</v>
      </c>
      <c r="W15" s="6" t="e">
        <f>IF(V15&gt;0.9,0.9,V15)</f>
        <v>#DIV/0!</v>
      </c>
    </row>
    <row r="16" spans="2:23" ht="18.649999999999999" customHeight="1" x14ac:dyDescent="0.35">
      <c r="B16" s="32"/>
      <c r="C16" s="33"/>
      <c r="D16" s="34"/>
      <c r="E16" s="35"/>
      <c r="F16" s="36"/>
      <c r="G16" s="36"/>
      <c r="H16" s="36"/>
      <c r="I16" s="36"/>
      <c r="J16" s="36"/>
      <c r="R16" s="4"/>
      <c r="S16" s="13" t="b">
        <v>0</v>
      </c>
      <c r="T16" s="13">
        <f>IF(S16=TRUE,1,0)</f>
        <v>0</v>
      </c>
      <c r="U16" s="4"/>
      <c r="V16" s="4"/>
      <c r="W16" s="4"/>
    </row>
    <row r="17" spans="1:21" ht="18.649999999999999" customHeight="1" x14ac:dyDescent="0.35">
      <c r="B17" s="32"/>
      <c r="C17" s="33"/>
      <c r="D17" s="34"/>
      <c r="E17" s="35"/>
      <c r="F17" s="36"/>
      <c r="G17" s="36"/>
      <c r="H17" s="36"/>
      <c r="I17" s="36"/>
      <c r="J17" s="36"/>
      <c r="R17" s="4"/>
      <c r="S17" s="14"/>
      <c r="T17" s="14">
        <f>SUM(T15:T16)</f>
        <v>1</v>
      </c>
      <c r="U17" s="4"/>
    </row>
    <row r="18" spans="1:21" ht="18.649999999999999" customHeight="1" x14ac:dyDescent="0.35">
      <c r="B18" s="32"/>
      <c r="C18" s="33"/>
      <c r="D18" s="34"/>
      <c r="E18" s="35"/>
      <c r="F18" s="36"/>
      <c r="G18" s="36"/>
      <c r="H18" s="36"/>
      <c r="I18" s="36"/>
      <c r="J18" s="36"/>
    </row>
    <row r="19" spans="1:21" s="8" customFormat="1" ht="15" customHeight="1" x14ac:dyDescent="0.35">
      <c r="B19" s="37" t="s">
        <v>31</v>
      </c>
      <c r="C19" s="37"/>
      <c r="D19" s="37"/>
      <c r="E19" s="37"/>
      <c r="F19" s="37"/>
      <c r="G19" s="37"/>
      <c r="H19" s="37"/>
      <c r="I19" s="37"/>
      <c r="J19" s="37"/>
    </row>
    <row r="20" spans="1:21" ht="112.75" customHeight="1" x14ac:dyDescent="0.35">
      <c r="B20" s="49" t="s">
        <v>61</v>
      </c>
      <c r="C20" s="49"/>
      <c r="D20" s="49"/>
      <c r="E20" s="49"/>
      <c r="F20" s="49"/>
      <c r="G20" s="49"/>
      <c r="H20" s="49"/>
      <c r="I20" s="49"/>
      <c r="J20" s="49"/>
    </row>
    <row r="21" spans="1:21" ht="11.4" customHeight="1" x14ac:dyDescent="0.35">
      <c r="A21" s="2"/>
      <c r="B21" s="3"/>
      <c r="C21" s="3"/>
      <c r="D21" s="3"/>
      <c r="E21" s="3"/>
      <c r="F21" s="3"/>
      <c r="G21" s="3"/>
      <c r="H21" s="3"/>
      <c r="J21" s="17" t="s">
        <v>10</v>
      </c>
    </row>
    <row r="22" spans="1:21" ht="28.75" customHeight="1" x14ac:dyDescent="0.35">
      <c r="A22" s="2"/>
      <c r="B22" s="44" t="s">
        <v>7</v>
      </c>
      <c r="C22" s="44"/>
      <c r="D22" s="44"/>
      <c r="E22" s="44"/>
      <c r="F22" s="44"/>
      <c r="G22" s="44"/>
      <c r="H22" s="45"/>
      <c r="I22" s="10"/>
      <c r="J22" s="18"/>
    </row>
    <row r="23" spans="1:21" ht="3" customHeight="1" x14ac:dyDescent="0.35">
      <c r="A23" s="2"/>
      <c r="B23" s="11"/>
      <c r="C23" s="11"/>
      <c r="D23" s="11"/>
      <c r="E23" s="11"/>
      <c r="F23" s="11"/>
      <c r="G23" s="11"/>
      <c r="H23" s="11"/>
      <c r="I23" s="10"/>
      <c r="J23" s="10"/>
    </row>
    <row r="24" spans="1:21" x14ac:dyDescent="0.35">
      <c r="A24" s="2"/>
      <c r="B24" s="46" t="s">
        <v>7</v>
      </c>
      <c r="C24" s="47"/>
      <c r="D24" s="47"/>
      <c r="E24" s="47"/>
      <c r="F24" s="47"/>
      <c r="G24" s="47"/>
      <c r="H24" s="48"/>
      <c r="I24" s="10"/>
      <c r="J24" s="18"/>
    </row>
    <row r="25" spans="1:21" ht="2.5" customHeight="1" x14ac:dyDescent="0.35">
      <c r="A25" s="2"/>
    </row>
    <row r="26" spans="1:21" x14ac:dyDescent="0.35">
      <c r="A26" s="2"/>
      <c r="B26" s="51" t="s">
        <v>9</v>
      </c>
      <c r="C26" s="51"/>
      <c r="D26" s="51"/>
      <c r="E26" s="51"/>
      <c r="F26" s="51"/>
      <c r="G26" s="51"/>
      <c r="H26" s="51"/>
      <c r="J26" s="19" t="e">
        <f>J24/J22-1</f>
        <v>#DIV/0!</v>
      </c>
    </row>
    <row r="27" spans="1:21" ht="14.25" customHeight="1" x14ac:dyDescent="0.35">
      <c r="C27" s="16" t="s">
        <v>15</v>
      </c>
    </row>
    <row r="28" spans="1:21" ht="32.25" customHeight="1" x14ac:dyDescent="0.45">
      <c r="B28" s="54" t="s">
        <v>32</v>
      </c>
      <c r="C28" s="54"/>
      <c r="D28" s="54"/>
      <c r="E28" s="54"/>
      <c r="F28" s="54"/>
      <c r="G28" s="54"/>
      <c r="H28" s="54"/>
      <c r="I28" s="54"/>
      <c r="J28" s="54"/>
    </row>
    <row r="29" spans="1:21" ht="2.5" customHeight="1" x14ac:dyDescent="0.35"/>
    <row r="30" spans="1:21" s="8" customFormat="1" x14ac:dyDescent="0.35">
      <c r="B30" s="37" t="s">
        <v>33</v>
      </c>
      <c r="C30" s="37"/>
      <c r="D30" s="37"/>
      <c r="E30" s="37"/>
      <c r="F30" s="37"/>
      <c r="G30" s="37"/>
      <c r="H30" s="37"/>
      <c r="I30" s="37"/>
      <c r="J30" s="37"/>
    </row>
    <row r="31" spans="1:21" ht="4" customHeight="1" x14ac:dyDescent="0.35">
      <c r="C31" s="53"/>
      <c r="D31" s="53"/>
      <c r="E31" s="53"/>
      <c r="F31" s="53"/>
      <c r="G31" s="53"/>
      <c r="H31" s="53"/>
      <c r="I31" s="53"/>
      <c r="J31" s="53"/>
      <c r="M31" s="4"/>
      <c r="N31" s="4"/>
      <c r="O31" s="4"/>
      <c r="P31" s="4"/>
      <c r="Q31" s="4"/>
      <c r="R31" s="4"/>
      <c r="S31" s="4"/>
      <c r="T31" s="4"/>
      <c r="U31" s="4"/>
    </row>
    <row r="32" spans="1:21" ht="63" customHeight="1" x14ac:dyDescent="0.35">
      <c r="B32" s="43" t="e">
        <f>"Ņemot vērā, ka ieņēmumi ir samazinājušies par "&amp;TEXT(-J26,"0.00%")&amp;", lūdzu "&amp;VLOOKUP(B24,T77:U87,2,FALSE)&amp;" augstāk minētajos līgumos noteiktajai nomas maksai piemērot samazinājumu "&amp;TEXT(W15,"0.00%")&amp;" apmērā. Lūdzu nepiemērot kavējuma procentus un līgumsodu nomas maksas un saistīto maksājumu samaksas kavējuma gadījumā."</f>
        <v>#DIV/0!</v>
      </c>
      <c r="C32" s="43"/>
      <c r="D32" s="43"/>
      <c r="E32" s="43"/>
      <c r="F32" s="43"/>
      <c r="G32" s="43"/>
      <c r="H32" s="43"/>
      <c r="I32" s="43"/>
      <c r="J32" s="43"/>
      <c r="L32" s="7"/>
    </row>
    <row r="33" spans="2:10" s="8" customFormat="1" x14ac:dyDescent="0.35">
      <c r="B33" s="37" t="s">
        <v>23</v>
      </c>
      <c r="C33" s="37"/>
      <c r="D33" s="37"/>
      <c r="E33" s="37"/>
      <c r="F33" s="37"/>
      <c r="G33" s="37"/>
      <c r="H33" s="37"/>
      <c r="I33" s="37"/>
      <c r="J33" s="37"/>
    </row>
    <row r="34" spans="2:10" x14ac:dyDescent="0.35">
      <c r="B34" s="56"/>
      <c r="C34" s="56"/>
      <c r="D34" s="56"/>
      <c r="E34" s="56"/>
      <c r="F34" s="56"/>
      <c r="G34" s="56"/>
      <c r="H34" s="56"/>
      <c r="I34" s="56"/>
      <c r="J34" s="56"/>
    </row>
    <row r="35" spans="2:10" x14ac:dyDescent="0.35">
      <c r="B35" s="56"/>
      <c r="C35" s="56"/>
      <c r="D35" s="56"/>
      <c r="E35" s="56"/>
      <c r="F35" s="56"/>
      <c r="G35" s="56"/>
      <c r="H35" s="56"/>
      <c r="I35" s="56"/>
      <c r="J35" s="56"/>
    </row>
    <row r="36" spans="2:10" x14ac:dyDescent="0.35">
      <c r="B36" s="56"/>
      <c r="C36" s="56"/>
      <c r="D36" s="56"/>
      <c r="E36" s="56"/>
      <c r="F36" s="56"/>
      <c r="G36" s="56"/>
      <c r="H36" s="56"/>
      <c r="I36" s="56"/>
      <c r="J36" s="56"/>
    </row>
    <row r="37" spans="2:10" x14ac:dyDescent="0.35">
      <c r="B37" s="56"/>
      <c r="C37" s="56"/>
      <c r="D37" s="56"/>
      <c r="E37" s="56"/>
      <c r="F37" s="56"/>
      <c r="G37" s="56"/>
      <c r="H37" s="56"/>
      <c r="I37" s="56"/>
      <c r="J37" s="56"/>
    </row>
    <row r="38" spans="2:10" s="8" customFormat="1" x14ac:dyDescent="0.35">
      <c r="B38" s="37" t="s">
        <v>2</v>
      </c>
      <c r="C38" s="37"/>
      <c r="D38" s="37"/>
      <c r="E38" s="37"/>
      <c r="F38" s="37"/>
      <c r="G38" s="37"/>
      <c r="H38" s="37"/>
      <c r="I38" s="37"/>
      <c r="J38" s="37"/>
    </row>
    <row r="39" spans="2:10" s="26" customFormat="1" x14ac:dyDescent="0.35">
      <c r="B39" s="27" t="s">
        <v>51</v>
      </c>
      <c r="C39" s="27"/>
      <c r="D39" s="27"/>
      <c r="E39" s="27"/>
      <c r="F39" s="27"/>
      <c r="G39" s="27"/>
      <c r="H39" s="27"/>
      <c r="I39" s="27"/>
      <c r="J39" s="27"/>
    </row>
    <row r="40" spans="2:10" s="26" customFormat="1" ht="57.75" customHeight="1" x14ac:dyDescent="0.35">
      <c r="B40" s="29" t="s">
        <v>52</v>
      </c>
      <c r="C40" s="29"/>
      <c r="D40" s="29"/>
      <c r="E40" s="29"/>
      <c r="F40" s="29"/>
      <c r="G40" s="29"/>
      <c r="H40" s="29"/>
      <c r="I40" s="29"/>
      <c r="J40" s="29"/>
    </row>
    <row r="41" spans="2:10" s="26" customFormat="1" x14ac:dyDescent="0.35">
      <c r="B41" s="27" t="s">
        <v>53</v>
      </c>
      <c r="C41" s="27"/>
      <c r="D41" s="27"/>
      <c r="E41" s="27"/>
      <c r="F41" s="27"/>
      <c r="G41" s="27"/>
      <c r="H41" s="27"/>
      <c r="I41" s="27"/>
      <c r="J41" s="27"/>
    </row>
    <row r="42" spans="2:10" s="26" customFormat="1" ht="89.25" customHeight="1" x14ac:dyDescent="0.35">
      <c r="B42" s="29" t="s">
        <v>63</v>
      </c>
      <c r="C42" s="29"/>
      <c r="D42" s="29"/>
      <c r="E42" s="29"/>
      <c r="F42" s="29"/>
      <c r="G42" s="29"/>
      <c r="H42" s="29"/>
      <c r="I42" s="29"/>
      <c r="J42" s="29"/>
    </row>
    <row r="43" spans="2:10" s="26" customFormat="1" ht="44.25" customHeight="1" x14ac:dyDescent="0.35">
      <c r="B43" s="29" t="s">
        <v>54</v>
      </c>
      <c r="C43" s="29"/>
      <c r="D43" s="29"/>
      <c r="E43" s="29"/>
      <c r="F43" s="29"/>
      <c r="G43" s="29"/>
      <c r="H43" s="29"/>
      <c r="I43" s="29"/>
      <c r="J43" s="29"/>
    </row>
    <row r="44" spans="2:10" s="26" customFormat="1" ht="15" customHeight="1" x14ac:dyDescent="0.35">
      <c r="B44" s="28" t="s">
        <v>55</v>
      </c>
      <c r="C44" s="28"/>
      <c r="D44" s="28"/>
      <c r="E44" s="28"/>
      <c r="F44" s="28"/>
      <c r="G44" s="28"/>
      <c r="H44" s="28"/>
      <c r="I44" s="28"/>
      <c r="J44" s="28"/>
    </row>
    <row r="45" spans="2:10" s="26" customFormat="1" ht="30" customHeight="1" x14ac:dyDescent="0.35">
      <c r="B45" s="29" t="s">
        <v>57</v>
      </c>
      <c r="C45" s="29"/>
      <c r="D45" s="29"/>
      <c r="E45" s="29"/>
      <c r="F45" s="29"/>
      <c r="G45" s="29"/>
      <c r="H45" s="29"/>
      <c r="I45" s="29"/>
      <c r="J45" s="29"/>
    </row>
    <row r="46" spans="2:10" s="26" customFormat="1" ht="28.5" customHeight="1" x14ac:dyDescent="0.35">
      <c r="B46" s="29" t="s">
        <v>56</v>
      </c>
      <c r="C46" s="29"/>
      <c r="D46" s="29"/>
      <c r="E46" s="29"/>
      <c r="F46" s="29"/>
      <c r="G46" s="29"/>
      <c r="H46" s="29"/>
      <c r="I46" s="29"/>
      <c r="J46" s="29"/>
    </row>
    <row r="47" spans="2:10" s="26" customFormat="1" ht="45.75" customHeight="1" x14ac:dyDescent="0.35">
      <c r="B47" s="29" t="s">
        <v>58</v>
      </c>
      <c r="C47" s="29"/>
      <c r="D47" s="29"/>
      <c r="E47" s="29"/>
      <c r="F47" s="29"/>
      <c r="G47" s="29"/>
      <c r="H47" s="29"/>
      <c r="I47" s="29"/>
      <c r="J47" s="29"/>
    </row>
    <row r="48" spans="2:10" s="26" customFormat="1" ht="57.75" customHeight="1" x14ac:dyDescent="0.35">
      <c r="B48" s="29" t="s">
        <v>59</v>
      </c>
      <c r="C48" s="29"/>
      <c r="D48" s="29"/>
      <c r="E48" s="29"/>
      <c r="F48" s="29"/>
      <c r="G48" s="29"/>
      <c r="H48" s="29"/>
      <c r="I48" s="29"/>
      <c r="J48" s="29"/>
    </row>
    <row r="49" spans="2:24" s="8" customFormat="1" ht="28.5" customHeight="1" x14ac:dyDescent="0.35">
      <c r="B49" s="55" t="s">
        <v>37</v>
      </c>
      <c r="C49" s="55"/>
      <c r="D49" s="55"/>
      <c r="E49" s="55"/>
      <c r="F49" s="55"/>
      <c r="G49" s="55"/>
      <c r="H49" s="55"/>
      <c r="I49" s="55"/>
      <c r="J49" s="55"/>
    </row>
    <row r="50" spans="2:24" ht="15" customHeight="1" x14ac:dyDescent="0.35">
      <c r="B50" s="40" t="s">
        <v>38</v>
      </c>
      <c r="C50" s="40"/>
      <c r="D50" s="40"/>
      <c r="E50" s="40"/>
      <c r="F50" s="40"/>
      <c r="G50" s="40"/>
      <c r="H50" s="40"/>
      <c r="I50" s="40"/>
      <c r="J50" s="40"/>
    </row>
    <row r="51" spans="2:24" x14ac:dyDescent="0.35">
      <c r="B51" s="40"/>
      <c r="C51" s="40"/>
      <c r="D51" s="40"/>
      <c r="E51" s="40"/>
      <c r="F51" s="40"/>
      <c r="G51" s="40"/>
      <c r="H51" s="40"/>
      <c r="I51" s="40"/>
      <c r="J51" s="40"/>
    </row>
    <row r="52" spans="2:24" s="8" customFormat="1" x14ac:dyDescent="0.35">
      <c r="B52" s="9" t="s">
        <v>5</v>
      </c>
      <c r="C52" s="9"/>
      <c r="D52" s="9"/>
      <c r="E52" s="9"/>
      <c r="F52" s="52" t="s">
        <v>11</v>
      </c>
      <c r="G52" s="52"/>
      <c r="H52" s="52"/>
      <c r="I52" s="52"/>
      <c r="J52" s="52"/>
    </row>
    <row r="53" spans="2:24" x14ac:dyDescent="0.35">
      <c r="B53" s="50"/>
      <c r="C53" s="50"/>
      <c r="D53" s="50"/>
      <c r="E53" s="50"/>
      <c r="F53" s="50"/>
      <c r="G53" s="50"/>
      <c r="H53" s="50"/>
      <c r="I53" s="50"/>
      <c r="J53" s="50"/>
    </row>
    <row r="54" spans="2:24" x14ac:dyDescent="0.35">
      <c r="B54" s="50"/>
      <c r="C54" s="50"/>
      <c r="D54" s="50"/>
      <c r="E54" s="50"/>
      <c r="F54" s="50"/>
      <c r="G54" s="50"/>
      <c r="H54" s="50"/>
      <c r="I54" s="50"/>
      <c r="J54" s="50"/>
    </row>
    <row r="58" spans="2:24" ht="29" x14ac:dyDescent="0.35">
      <c r="S58" s="22" t="s">
        <v>12</v>
      </c>
      <c r="T58" s="22"/>
      <c r="U58" s="22"/>
      <c r="V58" s="22"/>
      <c r="W58" s="22"/>
    </row>
    <row r="59" spans="2:24" ht="29" x14ac:dyDescent="0.35">
      <c r="S59" s="22" t="s">
        <v>16</v>
      </c>
      <c r="T59" s="22"/>
      <c r="U59" s="22"/>
      <c r="V59" s="22"/>
      <c r="W59" s="22"/>
    </row>
    <row r="60" spans="2:24" ht="29" x14ac:dyDescent="0.35">
      <c r="S60" s="22" t="s">
        <v>17</v>
      </c>
      <c r="T60" s="22"/>
      <c r="U60" s="22"/>
      <c r="V60" s="22"/>
      <c r="W60" s="22"/>
    </row>
    <row r="61" spans="2:24" x14ac:dyDescent="0.35">
      <c r="S61" s="22"/>
      <c r="T61" s="22"/>
      <c r="U61" s="22"/>
      <c r="V61" s="22"/>
      <c r="W61" s="22"/>
      <c r="X61" s="8"/>
    </row>
    <row r="62" spans="2:24" ht="29" x14ac:dyDescent="0.35">
      <c r="S62" s="22" t="e">
        <f>#REF!</f>
        <v>#REF!</v>
      </c>
      <c r="T62" s="22" t="s">
        <v>12</v>
      </c>
      <c r="U62" s="22" t="s">
        <v>16</v>
      </c>
      <c r="V62" s="22" t="s">
        <v>17</v>
      </c>
      <c r="W62" s="22"/>
    </row>
    <row r="63" spans="2:24" x14ac:dyDescent="0.35">
      <c r="S63" s="22" t="e">
        <f>HLOOKUP(S62,T62:W65,2,FALSE)</f>
        <v>#REF!</v>
      </c>
      <c r="T63" s="22" t="s">
        <v>7</v>
      </c>
      <c r="U63" s="22" t="s">
        <v>7</v>
      </c>
      <c r="V63" s="22" t="s">
        <v>7</v>
      </c>
      <c r="W63" s="22"/>
    </row>
    <row r="64" spans="2:24" ht="43.5" x14ac:dyDescent="0.35">
      <c r="S64" s="23" t="e">
        <f>HLOOKUP(S62,T62:W65,3,FALSE)</f>
        <v>#REF!</v>
      </c>
      <c r="T64" s="22" t="str">
        <f>""</f>
        <v/>
      </c>
      <c r="U64" s="22" t="s">
        <v>18</v>
      </c>
      <c r="V64" s="22" t="s">
        <v>8</v>
      </c>
      <c r="W64" s="22"/>
    </row>
    <row r="65" spans="19:24" x14ac:dyDescent="0.35">
      <c r="S65" s="23" t="e">
        <f>HLOOKUP(S62,T62:W65,4,FALSE)</f>
        <v>#REF!</v>
      </c>
      <c r="T65" s="22" t="str">
        <f>""</f>
        <v/>
      </c>
      <c r="U65" s="22" t="s">
        <v>19</v>
      </c>
      <c r="V65" s="22" t="str">
        <f>""</f>
        <v/>
      </c>
      <c r="W65" s="22"/>
    </row>
    <row r="66" spans="19:24" x14ac:dyDescent="0.35">
      <c r="S66" s="22"/>
      <c r="T66" s="22"/>
      <c r="U66" s="22"/>
      <c r="V66" s="22"/>
      <c r="W66" s="22"/>
    </row>
    <row r="67" spans="19:24" x14ac:dyDescent="0.35">
      <c r="S67" s="22" t="str">
        <f>B22</f>
        <v xml:space="preserve"> - izvēlne -</v>
      </c>
      <c r="T67" s="22"/>
      <c r="U67" s="22"/>
      <c r="V67" s="22"/>
      <c r="W67" s="22"/>
    </row>
    <row r="68" spans="19:24" ht="43.5" x14ac:dyDescent="0.35">
      <c r="S68" s="22" t="str">
        <f>HLOOKUP(S67,T68:W70,2,FALSE)</f>
        <v xml:space="preserve"> - izvēlne -</v>
      </c>
      <c r="T68" s="22" t="s">
        <v>7</v>
      </c>
      <c r="U68" s="24" t="s">
        <v>8</v>
      </c>
      <c r="V68" s="22" t="s">
        <v>22</v>
      </c>
      <c r="W68" s="22" t="s">
        <v>18</v>
      </c>
    </row>
    <row r="69" spans="19:24" x14ac:dyDescent="0.35">
      <c r="S69" s="23" t="str">
        <f>HLOOKUP(S67,T68:W71,3,FALSE)</f>
        <v/>
      </c>
      <c r="T69" s="22" t="s">
        <v>7</v>
      </c>
      <c r="U69" s="22" t="s">
        <v>7</v>
      </c>
      <c r="V69" s="22" t="s">
        <v>7</v>
      </c>
      <c r="W69" s="22" t="s">
        <v>7</v>
      </c>
    </row>
    <row r="70" spans="19:24" x14ac:dyDescent="0.35">
      <c r="S70" s="23" t="str">
        <f>HLOOKUP(S67,T68:W71,4,FALSE)</f>
        <v/>
      </c>
      <c r="T70" s="22" t="str">
        <f>""</f>
        <v/>
      </c>
      <c r="U70" s="22" t="s">
        <v>20</v>
      </c>
      <c r="V70" s="22" t="s">
        <v>21</v>
      </c>
      <c r="W70" s="22" t="s">
        <v>20</v>
      </c>
    </row>
    <row r="71" spans="19:24" x14ac:dyDescent="0.35">
      <c r="S71" s="22"/>
      <c r="T71" s="22" t="str">
        <f>""</f>
        <v/>
      </c>
      <c r="U71" s="22" t="s">
        <v>21</v>
      </c>
      <c r="V71" s="22" t="str">
        <f>""</f>
        <v/>
      </c>
      <c r="W71" s="22" t="str">
        <f>""</f>
        <v/>
      </c>
      <c r="X71" s="8"/>
    </row>
    <row r="77" spans="19:24" x14ac:dyDescent="0.35">
      <c r="S77" s="22" t="s">
        <v>7</v>
      </c>
      <c r="T77" s="25" t="s">
        <v>7</v>
      </c>
      <c r="U77" s="1" t="s">
        <v>28</v>
      </c>
    </row>
    <row r="78" spans="19:24" x14ac:dyDescent="0.35">
      <c r="S78" s="25" t="s">
        <v>26</v>
      </c>
      <c r="T78" s="25" t="s">
        <v>36</v>
      </c>
      <c r="U78" s="1" t="s">
        <v>60</v>
      </c>
    </row>
    <row r="79" spans="19:24" x14ac:dyDescent="0.35">
      <c r="S79" s="25" t="s">
        <v>27</v>
      </c>
      <c r="T79" s="25" t="s">
        <v>39</v>
      </c>
      <c r="U79" s="1" t="s">
        <v>45</v>
      </c>
    </row>
    <row r="80" spans="19:24" x14ac:dyDescent="0.35">
      <c r="S80" s="25" t="s">
        <v>62</v>
      </c>
      <c r="T80" s="25" t="s">
        <v>40</v>
      </c>
      <c r="U80" s="1" t="s">
        <v>46</v>
      </c>
    </row>
    <row r="81" spans="20:21" x14ac:dyDescent="0.35">
      <c r="T81" s="25" t="s">
        <v>41</v>
      </c>
      <c r="U81" s="1" t="s">
        <v>47</v>
      </c>
    </row>
    <row r="82" spans="20:21" x14ac:dyDescent="0.35">
      <c r="T82" s="25" t="s">
        <v>42</v>
      </c>
      <c r="U82" s="1" t="s">
        <v>48</v>
      </c>
    </row>
    <row r="83" spans="20:21" x14ac:dyDescent="0.35">
      <c r="T83" s="25" t="s">
        <v>43</v>
      </c>
      <c r="U83" s="1" t="s">
        <v>49</v>
      </c>
    </row>
    <row r="84" spans="20:21" x14ac:dyDescent="0.35">
      <c r="T84" s="25" t="s">
        <v>44</v>
      </c>
      <c r="U84" s="1" t="s">
        <v>50</v>
      </c>
    </row>
    <row r="85" spans="20:21" x14ac:dyDescent="0.35">
      <c r="T85" s="25"/>
    </row>
    <row r="86" spans="20:21" x14ac:dyDescent="0.35">
      <c r="T86" s="25"/>
    </row>
    <row r="87" spans="20:21" x14ac:dyDescent="0.35">
      <c r="T87" s="25"/>
    </row>
  </sheetData>
  <sheetProtection algorithmName="SHA-512" hashValue="mx4f9CbxAGRCK1+VTZ81wMiIr6J8/hJWKOJabT6jceMjrn2QtR88vu2qkZn0TwKvFkSNDXbXrteRQAW5b5YHHQ==" saltValue="FOUn1dVgwBUA+vsnMtpxVQ==" spinCount="100000" sheet="1" objects="1" scenarios="1"/>
  <mergeCells count="54">
    <mergeCell ref="B35:J35"/>
    <mergeCell ref="B50:J51"/>
    <mergeCell ref="B40:J40"/>
    <mergeCell ref="E1:J2"/>
    <mergeCell ref="B36:J36"/>
    <mergeCell ref="B37:J37"/>
    <mergeCell ref="B30:J30"/>
    <mergeCell ref="B33:J33"/>
    <mergeCell ref="B15:C15"/>
    <mergeCell ref="D15:E15"/>
    <mergeCell ref="F15:J15"/>
    <mergeCell ref="B16:C16"/>
    <mergeCell ref="D16:E16"/>
    <mergeCell ref="F16:J16"/>
    <mergeCell ref="B19:J19"/>
    <mergeCell ref="B34:J34"/>
    <mergeCell ref="B32:J32"/>
    <mergeCell ref="B22:H22"/>
    <mergeCell ref="B24:H24"/>
    <mergeCell ref="B20:J20"/>
    <mergeCell ref="B53:E54"/>
    <mergeCell ref="F53:J54"/>
    <mergeCell ref="B26:H26"/>
    <mergeCell ref="F52:J52"/>
    <mergeCell ref="B38:J38"/>
    <mergeCell ref="C31:J31"/>
    <mergeCell ref="B28:J28"/>
    <mergeCell ref="B49:J49"/>
    <mergeCell ref="B47:J47"/>
    <mergeCell ref="B48:J48"/>
    <mergeCell ref="B42:J42"/>
    <mergeCell ref="B43:J43"/>
    <mergeCell ref="B10:D10"/>
    <mergeCell ref="B12:D12"/>
    <mergeCell ref="B13:D13"/>
    <mergeCell ref="E13:J13"/>
    <mergeCell ref="B14:J14"/>
    <mergeCell ref="E11:J11"/>
    <mergeCell ref="B44:J44"/>
    <mergeCell ref="B45:J45"/>
    <mergeCell ref="B46:J46"/>
    <mergeCell ref="B4:J4"/>
    <mergeCell ref="I6:J6"/>
    <mergeCell ref="B18:C18"/>
    <mergeCell ref="D18:E18"/>
    <mergeCell ref="F18:J18"/>
    <mergeCell ref="B17:C17"/>
    <mergeCell ref="D17:E17"/>
    <mergeCell ref="F17:J17"/>
    <mergeCell ref="B8:J8"/>
    <mergeCell ref="E9:J9"/>
    <mergeCell ref="E10:J10"/>
    <mergeCell ref="E12:J12"/>
    <mergeCell ref="B9:D9"/>
  </mergeCells>
  <phoneticPr fontId="10" type="noConversion"/>
  <conditionalFormatting sqref="E1:J2">
    <cfRule type="expression" dxfId="27" priority="36">
      <formula>$E$1=""</formula>
    </cfRule>
  </conditionalFormatting>
  <conditionalFormatting sqref="E9:J9">
    <cfRule type="expression" dxfId="26" priority="35">
      <formula>$E$9=""</formula>
    </cfRule>
  </conditionalFormatting>
  <conditionalFormatting sqref="E10:J10">
    <cfRule type="expression" dxfId="25" priority="34">
      <formula>$E$10=""</formula>
    </cfRule>
  </conditionalFormatting>
  <conditionalFormatting sqref="E12:J12">
    <cfRule type="expression" dxfId="24" priority="33">
      <formula>$E$12=""</formula>
    </cfRule>
  </conditionalFormatting>
  <conditionalFormatting sqref="E13:J13">
    <cfRule type="expression" dxfId="23" priority="32">
      <formula>$E$13=""</formula>
    </cfRule>
  </conditionalFormatting>
  <conditionalFormatting sqref="B16:C16">
    <cfRule type="expression" dxfId="22" priority="31">
      <formula>$B$16=""</formula>
    </cfRule>
  </conditionalFormatting>
  <conditionalFormatting sqref="D16:E16">
    <cfRule type="expression" dxfId="21" priority="30">
      <formula>$D$16=""</formula>
    </cfRule>
  </conditionalFormatting>
  <conditionalFormatting sqref="F16:J16">
    <cfRule type="expression" dxfId="20" priority="29">
      <formula>$F$16=""</formula>
    </cfRule>
  </conditionalFormatting>
  <conditionalFormatting sqref="J22">
    <cfRule type="expression" dxfId="19" priority="20">
      <formula>$B$22=" - izvēlne -"</formula>
    </cfRule>
    <cfRule type="expression" dxfId="18" priority="28">
      <formula>$J$22=""</formula>
    </cfRule>
  </conditionalFormatting>
  <conditionalFormatting sqref="J24">
    <cfRule type="expression" dxfId="17" priority="19">
      <formula>$B$24=" - izvēlne -"</formula>
    </cfRule>
    <cfRule type="expression" dxfId="16" priority="27">
      <formula>$J$24=""</formula>
    </cfRule>
  </conditionalFormatting>
  <conditionalFormatting sqref="J21">
    <cfRule type="expression" dxfId="15" priority="26">
      <formula>$B$22=" - izvēlne -"</formula>
    </cfRule>
  </conditionalFormatting>
  <conditionalFormatting sqref="B26">
    <cfRule type="expression" dxfId="14" priority="25">
      <formula>$B$24=" - izvēlne -"</formula>
    </cfRule>
  </conditionalFormatting>
  <conditionalFormatting sqref="J26">
    <cfRule type="expression" dxfId="13" priority="18">
      <formula>$B$24=" - izvēlne -"</formula>
    </cfRule>
    <cfRule type="expression" dxfId="12" priority="24">
      <formula>$J$26&lt;0</formula>
    </cfRule>
  </conditionalFormatting>
  <conditionalFormatting sqref="B22:H22">
    <cfRule type="expression" dxfId="11" priority="22">
      <formula>$B$22=" - izvēlne -"</formula>
    </cfRule>
  </conditionalFormatting>
  <conditionalFormatting sqref="B24:H24">
    <cfRule type="expression" dxfId="10" priority="21">
      <formula>$B$24=" - izvēlne -"</formula>
    </cfRule>
  </conditionalFormatting>
  <conditionalFormatting sqref="B34:J34">
    <cfRule type="expression" dxfId="9" priority="15">
      <formula>$B$34=""</formula>
    </cfRule>
  </conditionalFormatting>
  <conditionalFormatting sqref="B35:J35">
    <cfRule type="expression" dxfId="8" priority="14">
      <formula>$B$35=""</formula>
    </cfRule>
  </conditionalFormatting>
  <conditionalFormatting sqref="B36:J36">
    <cfRule type="expression" dxfId="7" priority="13">
      <formula>$B$36=""</formula>
    </cfRule>
  </conditionalFormatting>
  <conditionalFormatting sqref="B37:J37">
    <cfRule type="expression" dxfId="6" priority="12">
      <formula>$B$37=""</formula>
    </cfRule>
  </conditionalFormatting>
  <conditionalFormatting sqref="F53:J54">
    <cfRule type="expression" dxfId="5" priority="8">
      <formula>$F$53=""</formula>
    </cfRule>
  </conditionalFormatting>
  <conditionalFormatting sqref="D1">
    <cfRule type="expression" dxfId="4" priority="7">
      <formula>$E$1=""</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2">
    <dataValidation type="list" allowBlank="1" showInputMessage="1" showErrorMessage="1" sqref="B24:H24" xr:uid="{00000000-0002-0000-0000-000000000000}">
      <formula1>$T$77:$T$87</formula1>
    </dataValidation>
    <dataValidation type="list" allowBlank="1" showInputMessage="1" showErrorMessage="1" sqref="B22:H22" xr:uid="{00000000-0002-0000-0000-000001000000}">
      <formula1>$S$77:$S$80</formula1>
    </dataValidation>
  </dataValidations>
  <pageMargins left="0.70866141732283472" right="0.70866141732283472" top="0.74803149606299213" bottom="0.74803149606299213" header="0.31496062992125984" footer="0.31496062992125984"/>
  <pageSetup paperSize="9" scale="98"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Lapa1</vt:lpstr>
      <vt:lpstr>Lapa2</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Vladimirs Ozoliņš</cp:lastModifiedBy>
  <cp:lastPrinted>2020-07-20T08:53:07Z</cp:lastPrinted>
  <dcterms:created xsi:type="dcterms:W3CDTF">2020-04-04T15:16:28Z</dcterms:created>
  <dcterms:modified xsi:type="dcterms:W3CDTF">2020-12-28T07:57:23Z</dcterms:modified>
</cp:coreProperties>
</file>